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1840" windowHeight="137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J138" i="1" l="1"/>
  <c r="I195" i="1"/>
  <c r="I81" i="1"/>
  <c r="J195" i="1"/>
  <c r="I138" i="1"/>
  <c r="I100" i="1"/>
  <c r="F62" i="1"/>
  <c r="F119" i="1"/>
  <c r="J157" i="1"/>
  <c r="L43" i="1"/>
  <c r="L196" i="1" s="1"/>
  <c r="L100" i="1"/>
  <c r="G119" i="1"/>
  <c r="L157" i="1"/>
  <c r="G176" i="1"/>
  <c r="H119" i="1"/>
  <c r="H176" i="1"/>
  <c r="I119" i="1"/>
  <c r="I176" i="1"/>
  <c r="F24" i="1"/>
  <c r="J62" i="1"/>
  <c r="F81" i="1"/>
  <c r="J119" i="1"/>
  <c r="F138" i="1"/>
  <c r="J176" i="1"/>
  <c r="F195" i="1"/>
  <c r="L62" i="1"/>
  <c r="G81" i="1"/>
  <c r="L119" i="1"/>
  <c r="G138" i="1"/>
  <c r="L176" i="1"/>
  <c r="G195" i="1"/>
  <c r="J100" i="1"/>
  <c r="F176" i="1"/>
  <c r="G62" i="1"/>
  <c r="H62" i="1"/>
  <c r="I62" i="1"/>
  <c r="H24" i="1"/>
  <c r="H81" i="1"/>
  <c r="H138" i="1"/>
  <c r="H195" i="1"/>
  <c r="J43" i="1"/>
  <c r="G24" i="1"/>
  <c r="J196" i="1" l="1"/>
  <c r="I196" i="1"/>
  <c r="F196" i="1"/>
  <c r="H196" i="1"/>
  <c r="G196" i="1"/>
</calcChain>
</file>

<file path=xl/sharedStrings.xml><?xml version="1.0" encoding="utf-8"?>
<sst xmlns="http://schemas.openxmlformats.org/spreadsheetml/2006/main" count="447" uniqueCount="172">
  <si>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</si>
  <si>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</si>
  <si>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</si>
  <si>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</si>
  <si>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</si>
  <si>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</si>
  <si>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</si>
  <si>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</si>
  <si>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</si>
  <si>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</si>
  <si>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</si>
  <si>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</si>
  <si>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</si>
  <si>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</si>
  <si>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</si>
  <si>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</si>
  <si>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</si>
  <si>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</si>
  <si>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</si>
  <si>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</si>
  <si>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</si>
  <si>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</si>
  <si>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</si>
  <si>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</si>
  <si>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</si>
  <si>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</si>
  <si>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</si>
  <si>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</si>
  <si>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</si>
  <si>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</si>
  <si>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</si>
  <si>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</si>
  <si>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</si>
  <si>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</si>
  <si>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</si>
  <si>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</si>
  <si>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</si>
  <si>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</si>
  <si>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</si>
  <si>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</si>
  <si>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манная молочная с маслом, сахаром</t>
  </si>
  <si>
    <t>Масло порциями</t>
  </si>
  <si>
    <t>Чай с сахаром</t>
  </si>
  <si>
    <t>Хлеб пшеничный</t>
  </si>
  <si>
    <t>Фрукты (яблоко)</t>
  </si>
  <si>
    <t>кисломол.</t>
  </si>
  <si>
    <t>181/2017м</t>
  </si>
  <si>
    <t>14/2017м</t>
  </si>
  <si>
    <t>376/2017м</t>
  </si>
  <si>
    <t>701/2010м</t>
  </si>
  <si>
    <t>338/2017м</t>
  </si>
  <si>
    <t>Салат из свежей капусты</t>
  </si>
  <si>
    <t>Борщ с капустой и картофелем</t>
  </si>
  <si>
    <t>Биточки (со сметанным с томатным соусом)</t>
  </si>
  <si>
    <t>Рис отварной</t>
  </si>
  <si>
    <t>Компот из свежих яблок с витамином С</t>
  </si>
  <si>
    <t>Хлеб ржано-пшеничный</t>
  </si>
  <si>
    <t>Кофейный напиток злаковый на молоке</t>
  </si>
  <si>
    <t>Булочка Российская</t>
  </si>
  <si>
    <t>сладкое</t>
  </si>
  <si>
    <t>430/2017м</t>
  </si>
  <si>
    <t>213/2017м</t>
  </si>
  <si>
    <t>70/71/2017 м</t>
  </si>
  <si>
    <t>379/2017м</t>
  </si>
  <si>
    <t>67/2017м</t>
  </si>
  <si>
    <t>102/2017м</t>
  </si>
  <si>
    <t>204/2017м</t>
  </si>
  <si>
    <t>352/2017м</t>
  </si>
  <si>
    <t>Винегрет овощной</t>
  </si>
  <si>
    <t>Макароны отварные с сыром</t>
  </si>
  <si>
    <t>Кисель из яблок с витамином С</t>
  </si>
  <si>
    <t>45/2017м</t>
  </si>
  <si>
    <t>82/2017м</t>
  </si>
  <si>
    <t>268/331/2017</t>
  </si>
  <si>
    <t>304/2017м</t>
  </si>
  <si>
    <t>342/2017м</t>
  </si>
  <si>
    <t>702/2010м</t>
  </si>
  <si>
    <t>Картофельное пюре</t>
  </si>
  <si>
    <t>Чай с лимоном</t>
  </si>
  <si>
    <t>Овощи посезонно (огурец)</t>
  </si>
  <si>
    <t>Мармелад</t>
  </si>
  <si>
    <t>268/330/2017м</t>
  </si>
  <si>
    <t>312/2017м</t>
  </si>
  <si>
    <t>377/2017м</t>
  </si>
  <si>
    <t>70/71/2017м</t>
  </si>
  <si>
    <t>п.т.</t>
  </si>
  <si>
    <t>Салат из моркови с яблоками с маслом</t>
  </si>
  <si>
    <t>Суп-лапша домашняя</t>
  </si>
  <si>
    <t>Плов с мясом птицы (куры)</t>
  </si>
  <si>
    <t>Компот из смеси сухофруктов (с витамином С)</t>
  </si>
  <si>
    <t>60/2017м</t>
  </si>
  <si>
    <t>113/2017м</t>
  </si>
  <si>
    <t>291/2017м</t>
  </si>
  <si>
    <t>349/2017м</t>
  </si>
  <si>
    <t>Запеканка творожная с морковью</t>
  </si>
  <si>
    <t>Сыр порциями</t>
  </si>
  <si>
    <t>Какао с молоком</t>
  </si>
  <si>
    <t>Сметана</t>
  </si>
  <si>
    <t>224/2017м</t>
  </si>
  <si>
    <t>15/2017м</t>
  </si>
  <si>
    <t>382/2017м</t>
  </si>
  <si>
    <t>88/2017м</t>
  </si>
  <si>
    <t>267к/330м</t>
  </si>
  <si>
    <t>302/2017м</t>
  </si>
  <si>
    <t>Каша гречневая рассыпчатая</t>
  </si>
  <si>
    <t>260/2017м</t>
  </si>
  <si>
    <t>Гуляш (45/45)</t>
  </si>
  <si>
    <t>Каша пшеничная рассыпчатая</t>
  </si>
  <si>
    <t>47/2017м</t>
  </si>
  <si>
    <t>138/2004л</t>
  </si>
  <si>
    <t>229/2017м</t>
  </si>
  <si>
    <t>Салат из капусты квашеной</t>
  </si>
  <si>
    <t>Рыба, тушенная в томате с овощами</t>
  </si>
  <si>
    <t>175/2017м</t>
  </si>
  <si>
    <t>Каша молочная Дружба</t>
  </si>
  <si>
    <t>154к/2016</t>
  </si>
  <si>
    <t>279/331/2017м</t>
  </si>
  <si>
    <t>309/2017м</t>
  </si>
  <si>
    <t>Макаронные изделия отварные с маслом</t>
  </si>
  <si>
    <t>239/331/2017м</t>
  </si>
  <si>
    <t>53/2017м</t>
  </si>
  <si>
    <t>Компот из смеси сухофруктов с витамином С</t>
  </si>
  <si>
    <t>96/2017м</t>
  </si>
  <si>
    <t>188 М</t>
  </si>
  <si>
    <t>371К/2016</t>
  </si>
  <si>
    <t>Запеканка рисовая с творогом</t>
  </si>
  <si>
    <t>Молоко сгущенное</t>
  </si>
  <si>
    <t>66/2017м</t>
  </si>
  <si>
    <t>Салат из моркови с изюмом (с курагой) с маслом</t>
  </si>
  <si>
    <t>Плов из птицы (куры)</t>
  </si>
  <si>
    <t>255/332/2017м</t>
  </si>
  <si>
    <t>71М</t>
  </si>
  <si>
    <t>Кондитерское изделие (печенье)</t>
  </si>
  <si>
    <t>Салат из свеклы отварной с маслом растительным</t>
  </si>
  <si>
    <t>52/2017м</t>
  </si>
  <si>
    <t>103/2017м</t>
  </si>
  <si>
    <t>Котлеты рубленые из птицы (со сметанным соусом)</t>
  </si>
  <si>
    <t>Икра кабачковая</t>
  </si>
  <si>
    <t>294/330/2017м</t>
  </si>
  <si>
    <t>101/2004л</t>
  </si>
  <si>
    <t>84/2017м</t>
  </si>
  <si>
    <t>Омлет с запеченным картофелем со сливочным маслом (200/5)</t>
  </si>
  <si>
    <t>Суп картофельный (с горохом) 185/15</t>
  </si>
  <si>
    <t>Шницель мясной (со сметанным соусом) 60/30</t>
  </si>
  <si>
    <t>Печенье «Курабье»</t>
  </si>
  <si>
    <t>Салат из свеклы отварной с маслом растительным; Кукуруза консервированная</t>
  </si>
  <si>
    <t>Щи из свежей капусты с картофелем 185/15</t>
  </si>
  <si>
    <t>Оладьи из печени с морковью (со сметанным соусом) 60/30</t>
  </si>
  <si>
    <t>Салат из свежей капустыс яблоком</t>
  </si>
  <si>
    <t>Пряник</t>
  </si>
  <si>
    <t>Салат  из свеклы с зеленым горошком</t>
  </si>
  <si>
    <t>Суп картофельный (с рисом) 185/15</t>
  </si>
  <si>
    <t>Салат из свежей капусты с маслом</t>
  </si>
  <si>
    <t>Суп картофельный с клёцками 185/15</t>
  </si>
  <si>
    <t>Тефтели (мясные с соусом сметанным с томатом) 60/30</t>
  </si>
  <si>
    <t>Макаронные изделия отварные с маслом 145/5</t>
  </si>
  <si>
    <t>Тефтели рыбные (с соусом сметанным с томатом) 60/30</t>
  </si>
  <si>
    <t>Салат из свеклы с зеленым горошком; Овощи посезонно (огурец)</t>
  </si>
  <si>
    <t>Рассольник ленинградский 185/15</t>
  </si>
  <si>
    <t>Щи из свежей капусты с картофелем185/15</t>
  </si>
  <si>
    <t>Печень по-строгановски (с соусом сметанным с луком) 60/30</t>
  </si>
  <si>
    <t>Суп картофельный (с макаронными изделиями) 185/15</t>
  </si>
  <si>
    <t>Салат из свежей капусты с зеленым горошком</t>
  </si>
  <si>
    <t>Борщ с картофелем и фасолью 185/15</t>
  </si>
  <si>
    <t>Печень тушеная в соусе</t>
  </si>
  <si>
    <t>261/2017м</t>
  </si>
  <si>
    <t>Котлеты рыбные  (с соусом сметанным с томатом) 60/30</t>
  </si>
  <si>
    <t>234/331/2017м</t>
  </si>
  <si>
    <t>Рагу из птицы</t>
  </si>
  <si>
    <t>289/2017м</t>
  </si>
  <si>
    <t xml:space="preserve">МБОУ СОШ №40 г.Шахты </t>
  </si>
  <si>
    <t>Воробьев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</si>
</sst>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170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171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5.55</v>
      </c>
      <c r="H6" s="40">
        <v>9.75</v>
      </c>
      <c r="I6" s="40">
        <v>38.51</v>
      </c>
      <c r="J6" s="40">
        <v>264.55</v>
      </c>
      <c r="K6" s="41" t="s">
        <v>46</v>
      </c>
      <c r="L6" s="40"/>
    </row>
    <row r="7" spans="1:12" ht="15" x14ac:dyDescent="0.25">
      <c r="A7" s="23"/>
      <c r="B7" s="15"/>
      <c r="C7" s="11"/>
      <c r="D7" s="6" t="s">
        <v>45</v>
      </c>
      <c r="E7" s="42" t="s">
        <v>41</v>
      </c>
      <c r="F7" s="43">
        <v>10</v>
      </c>
      <c r="G7" s="43">
        <v>0.08</v>
      </c>
      <c r="H7" s="43">
        <v>7.25</v>
      </c>
      <c r="I7" s="43">
        <v>0.13</v>
      </c>
      <c r="J7" s="43">
        <v>66.09</v>
      </c>
      <c r="K7" s="44" t="s">
        <v>47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180</v>
      </c>
      <c r="G8" s="43">
        <v>0.18</v>
      </c>
      <c r="H8" s="43">
        <v>0</v>
      </c>
      <c r="I8" s="43">
        <v>13.54</v>
      </c>
      <c r="J8" s="43">
        <v>54.85</v>
      </c>
      <c r="K8" s="44" t="s">
        <v>48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3.16</v>
      </c>
      <c r="H9" s="43">
        <v>0.4</v>
      </c>
      <c r="I9" s="43">
        <v>19.32</v>
      </c>
      <c r="J9" s="43">
        <v>94</v>
      </c>
      <c r="K9" s="44" t="s">
        <v>49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120</v>
      </c>
      <c r="G10" s="43">
        <v>0.48</v>
      </c>
      <c r="H10" s="43">
        <v>0.48</v>
      </c>
      <c r="I10" s="43">
        <v>11.76</v>
      </c>
      <c r="J10" s="43">
        <v>52.8</v>
      </c>
      <c r="K10" s="44" t="s">
        <v>50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9.4499999999999993</v>
      </c>
      <c r="H13" s="19">
        <f t="shared" si="0"/>
        <v>17.88</v>
      </c>
      <c r="I13" s="19">
        <f t="shared" si="0"/>
        <v>83.26</v>
      </c>
      <c r="J13" s="19">
        <f t="shared" si="0"/>
        <v>532.29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60</v>
      </c>
      <c r="G14" s="43">
        <v>0.79</v>
      </c>
      <c r="H14" s="43">
        <v>1.95</v>
      </c>
      <c r="I14" s="43">
        <v>3.88</v>
      </c>
      <c r="J14" s="43">
        <v>36.24</v>
      </c>
      <c r="K14" s="44" t="s">
        <v>71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52</v>
      </c>
      <c r="F15" s="43">
        <v>200</v>
      </c>
      <c r="G15" s="43">
        <v>4.4400000000000004</v>
      </c>
      <c r="H15" s="43">
        <v>5.63</v>
      </c>
      <c r="I15" s="43">
        <v>9.3000000000000007</v>
      </c>
      <c r="J15" s="43">
        <v>105.63</v>
      </c>
      <c r="K15" s="44" t="s">
        <v>72</v>
      </c>
      <c r="L15" s="43"/>
    </row>
    <row r="16" spans="1:12" ht="25.5" x14ac:dyDescent="0.25">
      <c r="A16" s="23"/>
      <c r="B16" s="15"/>
      <c r="C16" s="11"/>
      <c r="D16" s="7" t="s">
        <v>28</v>
      </c>
      <c r="E16" s="42" t="s">
        <v>53</v>
      </c>
      <c r="F16" s="43">
        <v>90</v>
      </c>
      <c r="G16" s="43">
        <v>7.65</v>
      </c>
      <c r="H16" s="43">
        <v>17.39</v>
      </c>
      <c r="I16" s="43">
        <v>9.89</v>
      </c>
      <c r="J16" s="43">
        <v>228.4</v>
      </c>
      <c r="K16" s="44" t="s">
        <v>73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54</v>
      </c>
      <c r="F17" s="43">
        <v>150</v>
      </c>
      <c r="G17" s="43">
        <v>3.7</v>
      </c>
      <c r="H17" s="43">
        <v>4.8</v>
      </c>
      <c r="I17" s="43">
        <v>36.5</v>
      </c>
      <c r="J17" s="43">
        <v>203.5</v>
      </c>
      <c r="K17" s="44" t="s">
        <v>74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55</v>
      </c>
      <c r="F18" s="43">
        <v>180</v>
      </c>
      <c r="G18" s="43">
        <v>0.12</v>
      </c>
      <c r="H18" s="43">
        <v>0.12</v>
      </c>
      <c r="I18" s="43">
        <v>20.91</v>
      </c>
      <c r="J18" s="43">
        <v>85.95</v>
      </c>
      <c r="K18" s="44" t="s">
        <v>75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40</v>
      </c>
      <c r="G19" s="43">
        <v>3.16</v>
      </c>
      <c r="H19" s="43">
        <v>0.4</v>
      </c>
      <c r="I19" s="43">
        <v>19.32</v>
      </c>
      <c r="J19" s="43">
        <v>94</v>
      </c>
      <c r="K19" s="44" t="s">
        <v>49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56</v>
      </c>
      <c r="F20" s="43">
        <v>20</v>
      </c>
      <c r="G20" s="43">
        <v>1.1200000000000001</v>
      </c>
      <c r="H20" s="43">
        <v>0.22</v>
      </c>
      <c r="I20" s="43">
        <v>9.8800000000000008</v>
      </c>
      <c r="J20" s="43">
        <v>45.98</v>
      </c>
      <c r="K20" s="44" t="s">
        <v>76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20.980000000000004</v>
      </c>
      <c r="H23" s="19">
        <f t="shared" si="2"/>
        <v>30.509999999999998</v>
      </c>
      <c r="I23" s="19">
        <f t="shared" si="2"/>
        <v>109.68</v>
      </c>
      <c r="J23" s="19">
        <f t="shared" si="2"/>
        <v>799.7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1290</v>
      </c>
      <c r="G24" s="32">
        <f t="shared" ref="G24:J24" si="4">G13+G23</f>
        <v>30.430000000000003</v>
      </c>
      <c r="H24" s="32">
        <f t="shared" si="4"/>
        <v>48.39</v>
      </c>
      <c r="I24" s="32">
        <f t="shared" si="4"/>
        <v>192.94</v>
      </c>
      <c r="J24" s="32">
        <f t="shared" si="4"/>
        <v>1331.99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141</v>
      </c>
      <c r="F25" s="40">
        <v>205</v>
      </c>
      <c r="G25" s="40">
        <v>14.2</v>
      </c>
      <c r="H25" s="40">
        <v>11.36</v>
      </c>
      <c r="I25" s="40">
        <v>21.09</v>
      </c>
      <c r="J25" s="40">
        <v>466.6</v>
      </c>
      <c r="K25" s="41" t="s">
        <v>61</v>
      </c>
      <c r="L25" s="40"/>
    </row>
    <row r="26" spans="1:12" ht="25.5" x14ac:dyDescent="0.25">
      <c r="A26" s="14"/>
      <c r="B26" s="15"/>
      <c r="C26" s="11"/>
      <c r="D26" s="6" t="s">
        <v>26</v>
      </c>
      <c r="E26" s="42" t="s">
        <v>137</v>
      </c>
      <c r="F26" s="43">
        <v>60</v>
      </c>
      <c r="G26" s="43">
        <v>0.98</v>
      </c>
      <c r="H26" s="43">
        <v>0.96</v>
      </c>
      <c r="I26" s="43">
        <v>6.16</v>
      </c>
      <c r="J26" s="43">
        <v>62.4</v>
      </c>
      <c r="K26" s="44" t="s">
        <v>62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3.17</v>
      </c>
      <c r="H27" s="43">
        <v>2.68</v>
      </c>
      <c r="I27" s="43">
        <v>15.93</v>
      </c>
      <c r="J27" s="43">
        <v>100.6</v>
      </c>
      <c r="K27" s="44" t="s">
        <v>63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3.16</v>
      </c>
      <c r="H28" s="43">
        <v>0.4</v>
      </c>
      <c r="I28" s="43">
        <v>19.32</v>
      </c>
      <c r="J28" s="43">
        <v>94</v>
      </c>
      <c r="K28" s="44" t="s">
        <v>49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59</v>
      </c>
      <c r="E30" s="42" t="s">
        <v>58</v>
      </c>
      <c r="F30" s="43">
        <v>40</v>
      </c>
      <c r="G30" s="43">
        <v>2.81</v>
      </c>
      <c r="H30" s="43">
        <v>3.21</v>
      </c>
      <c r="I30" s="43">
        <v>19.48</v>
      </c>
      <c r="J30" s="43">
        <v>118</v>
      </c>
      <c r="K30" s="44" t="s">
        <v>60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24.32</v>
      </c>
      <c r="H32" s="19">
        <f t="shared" ref="H32" si="7">SUM(H25:H31)</f>
        <v>18.61</v>
      </c>
      <c r="I32" s="19">
        <f t="shared" ref="I32" si="8">SUM(I25:I31)</f>
        <v>81.98</v>
      </c>
      <c r="J32" s="19">
        <f t="shared" ref="J32:L32" si="9">SUM(J25:J31)</f>
        <v>841.6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60</v>
      </c>
      <c r="G33" s="43">
        <v>0.78</v>
      </c>
      <c r="H33" s="43">
        <v>2.7</v>
      </c>
      <c r="I33" s="43">
        <v>4.62</v>
      </c>
      <c r="J33" s="43">
        <v>45.6</v>
      </c>
      <c r="K33" s="44" t="s">
        <v>64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142</v>
      </c>
      <c r="F34" s="43">
        <v>200</v>
      </c>
      <c r="G34" s="43">
        <v>4.3899999999999997</v>
      </c>
      <c r="H34" s="43">
        <v>4.22</v>
      </c>
      <c r="I34" s="43">
        <v>13.23</v>
      </c>
      <c r="J34" s="43">
        <v>118.6</v>
      </c>
      <c r="K34" s="44" t="s">
        <v>65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69</v>
      </c>
      <c r="F35" s="43">
        <v>200</v>
      </c>
      <c r="G35" s="43">
        <v>10.53</v>
      </c>
      <c r="H35" s="43">
        <v>9.06</v>
      </c>
      <c r="I35" s="43">
        <v>38.130000000000003</v>
      </c>
      <c r="J35" s="43">
        <v>276.93</v>
      </c>
      <c r="K35" s="44" t="s">
        <v>66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70</v>
      </c>
      <c r="F37" s="43">
        <v>180</v>
      </c>
      <c r="G37" s="43">
        <v>0.1</v>
      </c>
      <c r="H37" s="43">
        <v>0.11</v>
      </c>
      <c r="I37" s="43">
        <v>22.59</v>
      </c>
      <c r="J37" s="43">
        <v>107.28</v>
      </c>
      <c r="K37" s="44" t="s">
        <v>67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3.16</v>
      </c>
      <c r="H38" s="43">
        <v>0.4</v>
      </c>
      <c r="I38" s="43">
        <v>19.32</v>
      </c>
      <c r="J38" s="43">
        <v>94</v>
      </c>
      <c r="K38" s="44" t="s">
        <v>49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56</v>
      </c>
      <c r="F39" s="43">
        <v>20</v>
      </c>
      <c r="G39" s="43">
        <v>1.1200000000000001</v>
      </c>
      <c r="H39" s="43">
        <v>0.22</v>
      </c>
      <c r="I39" s="43">
        <v>9.8800000000000008</v>
      </c>
      <c r="J39" s="43">
        <v>45.98</v>
      </c>
      <c r="K39" s="44" t="s">
        <v>76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20.080000000000002</v>
      </c>
      <c r="H42" s="19">
        <f t="shared" ref="H42" si="11">SUM(H33:H41)</f>
        <v>16.709999999999997</v>
      </c>
      <c r="I42" s="19">
        <f t="shared" ref="I42" si="12">SUM(I33:I41)</f>
        <v>107.77000000000001</v>
      </c>
      <c r="J42" s="19">
        <f t="shared" ref="J42:L42" si="13">SUM(J33:J41)</f>
        <v>688.39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1245</v>
      </c>
      <c r="G43" s="32">
        <f t="shared" ref="G43" si="14">G32+G42</f>
        <v>44.400000000000006</v>
      </c>
      <c r="H43" s="32">
        <f t="shared" ref="H43" si="15">H32+H42</f>
        <v>35.319999999999993</v>
      </c>
      <c r="I43" s="32">
        <f t="shared" ref="I43" si="16">I32+I42</f>
        <v>189.75</v>
      </c>
      <c r="J43" s="32">
        <f t="shared" ref="J43:L43" si="17">J32+J42</f>
        <v>1529.99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143</v>
      </c>
      <c r="F44" s="40">
        <v>90</v>
      </c>
      <c r="G44" s="40">
        <v>7.65</v>
      </c>
      <c r="H44" s="40">
        <v>17.39</v>
      </c>
      <c r="I44" s="40">
        <v>9.89</v>
      </c>
      <c r="J44" s="40">
        <v>228.4</v>
      </c>
      <c r="K44" s="41" t="s">
        <v>81</v>
      </c>
      <c r="L44" s="40"/>
    </row>
    <row r="45" spans="1:12" ht="15" x14ac:dyDescent="0.25">
      <c r="A45" s="23"/>
      <c r="B45" s="15"/>
      <c r="C45" s="11"/>
      <c r="D45" s="6" t="s">
        <v>29</v>
      </c>
      <c r="E45" s="42" t="s">
        <v>77</v>
      </c>
      <c r="F45" s="43">
        <v>150</v>
      </c>
      <c r="G45" s="43">
        <v>3.07</v>
      </c>
      <c r="H45" s="43">
        <v>4.8</v>
      </c>
      <c r="I45" s="43">
        <v>20.440000000000001</v>
      </c>
      <c r="J45" s="43">
        <v>137.25</v>
      </c>
      <c r="K45" s="44" t="s">
        <v>82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78</v>
      </c>
      <c r="F46" s="43">
        <v>180</v>
      </c>
      <c r="G46" s="43">
        <v>0.24</v>
      </c>
      <c r="H46" s="43">
        <v>0.01</v>
      </c>
      <c r="I46" s="43">
        <v>13.73</v>
      </c>
      <c r="J46" s="43">
        <v>56.99</v>
      </c>
      <c r="K46" s="44" t="s">
        <v>83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3.16</v>
      </c>
      <c r="H47" s="43">
        <v>0.4</v>
      </c>
      <c r="I47" s="43">
        <v>19.32</v>
      </c>
      <c r="J47" s="43">
        <v>94</v>
      </c>
      <c r="K47" s="44" t="s">
        <v>49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 t="s">
        <v>26</v>
      </c>
      <c r="E49" s="42" t="s">
        <v>145</v>
      </c>
      <c r="F49" s="43">
        <v>80</v>
      </c>
      <c r="G49" s="43">
        <v>1.46</v>
      </c>
      <c r="H49" s="43">
        <v>3.65</v>
      </c>
      <c r="I49" s="43">
        <v>6.26</v>
      </c>
      <c r="J49" s="43">
        <v>63.68</v>
      </c>
      <c r="K49" s="44" t="s">
        <v>84</v>
      </c>
      <c r="L49" s="43"/>
    </row>
    <row r="50" spans="1:12" ht="15" x14ac:dyDescent="0.25">
      <c r="A50" s="23"/>
      <c r="B50" s="15"/>
      <c r="C50" s="11"/>
      <c r="D50" s="6" t="s">
        <v>59</v>
      </c>
      <c r="E50" s="42" t="s">
        <v>144</v>
      </c>
      <c r="F50" s="43">
        <v>18</v>
      </c>
      <c r="G50" s="43">
        <v>1.1499999999999999</v>
      </c>
      <c r="H50" s="43">
        <v>3.02</v>
      </c>
      <c r="I50" s="43">
        <v>12.33</v>
      </c>
      <c r="J50" s="43">
        <v>81.180000000000007</v>
      </c>
      <c r="K50" s="44" t="s">
        <v>85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558</v>
      </c>
      <c r="G51" s="19">
        <f t="shared" ref="G51" si="18">SUM(G44:G50)</f>
        <v>16.73</v>
      </c>
      <c r="H51" s="19">
        <f t="shared" ref="H51" si="19">SUM(H44:H50)</f>
        <v>29.27</v>
      </c>
      <c r="I51" s="19">
        <f t="shared" ref="I51" si="20">SUM(I44:I50)</f>
        <v>81.97</v>
      </c>
      <c r="J51" s="19">
        <f t="shared" ref="J51:L51" si="21">SUM(J44:J50)</f>
        <v>661.5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86</v>
      </c>
      <c r="F52" s="43">
        <v>60</v>
      </c>
      <c r="G52" s="43">
        <v>0.64</v>
      </c>
      <c r="H52" s="43">
        <v>5.09</v>
      </c>
      <c r="I52" s="43">
        <v>5.1100000000000003</v>
      </c>
      <c r="J52" s="43">
        <v>68.81</v>
      </c>
      <c r="K52" s="44" t="s">
        <v>90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87</v>
      </c>
      <c r="F53" s="43">
        <v>200</v>
      </c>
      <c r="G53" s="43">
        <v>2.0499999999999998</v>
      </c>
      <c r="H53" s="43">
        <v>4.43</v>
      </c>
      <c r="I53" s="43">
        <v>9.3000000000000007</v>
      </c>
      <c r="J53" s="43">
        <v>92.6</v>
      </c>
      <c r="K53" s="44" t="s">
        <v>91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88</v>
      </c>
      <c r="F54" s="43">
        <v>200</v>
      </c>
      <c r="G54" s="43">
        <v>18.54</v>
      </c>
      <c r="H54" s="43">
        <v>10.46</v>
      </c>
      <c r="I54" s="43">
        <v>36.450000000000003</v>
      </c>
      <c r="J54" s="43">
        <v>314.10000000000002</v>
      </c>
      <c r="K54" s="44" t="s">
        <v>92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89</v>
      </c>
      <c r="F56" s="43">
        <v>180</v>
      </c>
      <c r="G56" s="43">
        <v>0.6</v>
      </c>
      <c r="H56" s="43">
        <v>0.08</v>
      </c>
      <c r="I56" s="43">
        <v>28.81</v>
      </c>
      <c r="J56" s="43">
        <v>119.52</v>
      </c>
      <c r="K56" s="44" t="s">
        <v>93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3.16</v>
      </c>
      <c r="H57" s="43">
        <v>0.4</v>
      </c>
      <c r="I57" s="43">
        <v>19.32</v>
      </c>
      <c r="J57" s="43">
        <v>94</v>
      </c>
      <c r="K57" s="44" t="s">
        <v>49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56</v>
      </c>
      <c r="F58" s="43">
        <v>20</v>
      </c>
      <c r="G58" s="43">
        <v>1.1200000000000001</v>
      </c>
      <c r="H58" s="43">
        <v>0.22</v>
      </c>
      <c r="I58" s="43">
        <v>9.8800000000000008</v>
      </c>
      <c r="J58" s="43">
        <v>45.98</v>
      </c>
      <c r="K58" s="44" t="s">
        <v>76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26.110000000000003</v>
      </c>
      <c r="H61" s="19">
        <f t="shared" ref="H61" si="23">SUM(H52:H60)</f>
        <v>20.679999999999996</v>
      </c>
      <c r="I61" s="19">
        <f t="shared" ref="I61" si="24">SUM(I52:I60)</f>
        <v>108.87</v>
      </c>
      <c r="J61" s="19">
        <f t="shared" ref="J61:L61" si="25">SUM(J52:J60)</f>
        <v>735.01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1258</v>
      </c>
      <c r="G62" s="32">
        <f t="shared" ref="G62" si="26">G51+G61</f>
        <v>42.84</v>
      </c>
      <c r="H62" s="32">
        <f t="shared" ref="H62" si="27">H51+H61</f>
        <v>49.949999999999996</v>
      </c>
      <c r="I62" s="32">
        <f t="shared" ref="I62" si="28">I51+I61</f>
        <v>190.84</v>
      </c>
      <c r="J62" s="32">
        <f t="shared" ref="J62:L62" si="29">J51+J61</f>
        <v>1396.51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160</v>
      </c>
      <c r="G63" s="40">
        <v>15.49</v>
      </c>
      <c r="H63" s="40">
        <v>9.81</v>
      </c>
      <c r="I63" s="40">
        <v>27.84</v>
      </c>
      <c r="J63" s="40">
        <v>266.13</v>
      </c>
      <c r="K63" s="41" t="s">
        <v>98</v>
      </c>
      <c r="L63" s="40"/>
    </row>
    <row r="64" spans="1:12" ht="15" x14ac:dyDescent="0.25">
      <c r="A64" s="23"/>
      <c r="B64" s="15"/>
      <c r="C64" s="11"/>
      <c r="D64" s="51" t="s">
        <v>45</v>
      </c>
      <c r="E64" s="42" t="s">
        <v>95</v>
      </c>
      <c r="F64" s="43">
        <v>15</v>
      </c>
      <c r="G64" s="43">
        <v>3.48</v>
      </c>
      <c r="H64" s="43">
        <v>4.43</v>
      </c>
      <c r="I64" s="43">
        <v>0</v>
      </c>
      <c r="J64" s="43">
        <v>54</v>
      </c>
      <c r="K64" s="44" t="s">
        <v>99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96</v>
      </c>
      <c r="F65" s="43">
        <v>180</v>
      </c>
      <c r="G65" s="43">
        <v>3.66</v>
      </c>
      <c r="H65" s="43">
        <v>3.1859999999999999</v>
      </c>
      <c r="I65" s="43">
        <v>15.82</v>
      </c>
      <c r="J65" s="43">
        <v>106.74</v>
      </c>
      <c r="K65" s="44" t="s">
        <v>100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3.16</v>
      </c>
      <c r="H66" s="43">
        <v>0.4</v>
      </c>
      <c r="I66" s="43">
        <v>19.32</v>
      </c>
      <c r="J66" s="43">
        <v>94</v>
      </c>
      <c r="K66" s="44" t="s">
        <v>49</v>
      </c>
      <c r="L66" s="43"/>
    </row>
    <row r="67" spans="1:12" ht="15" x14ac:dyDescent="0.25">
      <c r="A67" s="23"/>
      <c r="B67" s="15"/>
      <c r="C67" s="11"/>
      <c r="D67" s="7" t="s">
        <v>24</v>
      </c>
      <c r="E67" s="52" t="s">
        <v>44</v>
      </c>
      <c r="F67" s="43">
        <v>120</v>
      </c>
      <c r="G67" s="43">
        <v>0.48</v>
      </c>
      <c r="H67" s="43">
        <v>0.48</v>
      </c>
      <c r="I67" s="43">
        <v>11.76</v>
      </c>
      <c r="J67" s="43">
        <v>52.8</v>
      </c>
      <c r="K67" s="53" t="s">
        <v>50</v>
      </c>
      <c r="L67" s="43"/>
    </row>
    <row r="68" spans="1:12" ht="15" x14ac:dyDescent="0.25">
      <c r="A68" s="23"/>
      <c r="B68" s="15"/>
      <c r="C68" s="11"/>
      <c r="D68" s="51" t="s">
        <v>45</v>
      </c>
      <c r="E68" s="42" t="s">
        <v>97</v>
      </c>
      <c r="F68" s="43">
        <v>20</v>
      </c>
      <c r="G68" s="43">
        <v>0.51</v>
      </c>
      <c r="H68" s="43">
        <v>4</v>
      </c>
      <c r="I68" s="43">
        <v>0.68</v>
      </c>
      <c r="J68" s="43">
        <v>41.2</v>
      </c>
      <c r="K68" s="53" t="s">
        <v>85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26.78</v>
      </c>
      <c r="H70" s="19">
        <f t="shared" ref="H70" si="31">SUM(H63:H69)</f>
        <v>22.306000000000001</v>
      </c>
      <c r="I70" s="19">
        <f t="shared" ref="I70" si="32">SUM(I63:I69)</f>
        <v>75.42</v>
      </c>
      <c r="J70" s="19">
        <f t="shared" ref="J70:L70" si="33">SUM(J63:J69)</f>
        <v>614.87</v>
      </c>
      <c r="K70" s="25"/>
      <c r="L70" s="19">
        <f t="shared" si="33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79</v>
      </c>
      <c r="F71" s="43">
        <v>60</v>
      </c>
      <c r="G71" s="43">
        <v>0.48</v>
      </c>
      <c r="H71" s="43">
        <v>0.06</v>
      </c>
      <c r="I71" s="43">
        <v>1.68</v>
      </c>
      <c r="J71" s="43">
        <v>9</v>
      </c>
      <c r="K71" s="44" t="s">
        <v>84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146</v>
      </c>
      <c r="F72" s="43">
        <v>200</v>
      </c>
      <c r="G72" s="43">
        <v>5.62</v>
      </c>
      <c r="H72" s="43">
        <v>4.66</v>
      </c>
      <c r="I72" s="43">
        <v>7.36</v>
      </c>
      <c r="J72" s="43">
        <v>94.12</v>
      </c>
      <c r="K72" s="44" t="s">
        <v>101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147</v>
      </c>
      <c r="F73" s="43">
        <v>90</v>
      </c>
      <c r="G73" s="43">
        <v>9.8680000000000003</v>
      </c>
      <c r="H73" s="43">
        <v>7.7</v>
      </c>
      <c r="I73" s="43">
        <v>12.707000000000001</v>
      </c>
      <c r="J73" s="43">
        <v>159.83000000000001</v>
      </c>
      <c r="K73" s="44" t="s">
        <v>102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104</v>
      </c>
      <c r="F74" s="43">
        <v>150</v>
      </c>
      <c r="G74" s="43">
        <v>8.3000000000000007</v>
      </c>
      <c r="H74" s="43">
        <v>8.9499999999999993</v>
      </c>
      <c r="I74" s="43">
        <v>37.369999999999997</v>
      </c>
      <c r="J74" s="43">
        <v>262.5</v>
      </c>
      <c r="K74" s="44" t="s">
        <v>103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180</v>
      </c>
      <c r="G75" s="43">
        <v>0.12</v>
      </c>
      <c r="H75" s="43">
        <v>0.12</v>
      </c>
      <c r="I75" s="43">
        <v>20.91</v>
      </c>
      <c r="J75" s="43">
        <v>85.95</v>
      </c>
      <c r="K75" s="44" t="s">
        <v>75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40</v>
      </c>
      <c r="G76" s="43">
        <v>3.16</v>
      </c>
      <c r="H76" s="43">
        <v>0.4</v>
      </c>
      <c r="I76" s="43">
        <v>19.32</v>
      </c>
      <c r="J76" s="43">
        <v>94</v>
      </c>
      <c r="K76" s="44" t="s">
        <v>49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56</v>
      </c>
      <c r="F77" s="43">
        <v>20</v>
      </c>
      <c r="G77" s="43">
        <v>1.1200000000000001</v>
      </c>
      <c r="H77" s="43">
        <v>0.22</v>
      </c>
      <c r="I77" s="43">
        <v>9.8800000000000008</v>
      </c>
      <c r="J77" s="43">
        <v>45.98</v>
      </c>
      <c r="K77" s="44" t="s">
        <v>76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28.668000000000003</v>
      </c>
      <c r="H80" s="19">
        <f t="shared" ref="H80" si="35">SUM(H71:H79)</f>
        <v>22.109999999999996</v>
      </c>
      <c r="I80" s="19">
        <f t="shared" ref="I80" si="36">SUM(I71:I79)</f>
        <v>109.227</v>
      </c>
      <c r="J80" s="19">
        <f t="shared" ref="J80:L80" si="37">SUM(J71:J79)</f>
        <v>751.38000000000011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1275</v>
      </c>
      <c r="G81" s="32">
        <f t="shared" ref="G81" si="38">G70+G80</f>
        <v>55.448000000000008</v>
      </c>
      <c r="H81" s="32">
        <f t="shared" ref="H81" si="39">H70+H80</f>
        <v>44.415999999999997</v>
      </c>
      <c r="I81" s="32">
        <f t="shared" ref="I81" si="40">I70+I80</f>
        <v>184.64699999999999</v>
      </c>
      <c r="J81" s="32">
        <f t="shared" ref="J81:L81" si="41">J70+J80</f>
        <v>1366.25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106</v>
      </c>
      <c r="F82" s="40">
        <v>90</v>
      </c>
      <c r="G82" s="40">
        <v>17</v>
      </c>
      <c r="H82" s="40">
        <v>17.39</v>
      </c>
      <c r="I82" s="40">
        <v>3.6</v>
      </c>
      <c r="J82" s="40">
        <v>239</v>
      </c>
      <c r="K82" s="41" t="s">
        <v>105</v>
      </c>
      <c r="L82" s="40"/>
    </row>
    <row r="83" spans="1:12" ht="15" x14ac:dyDescent="0.25">
      <c r="A83" s="23"/>
      <c r="B83" s="15"/>
      <c r="C83" s="11"/>
      <c r="D83" s="51" t="s">
        <v>29</v>
      </c>
      <c r="E83" s="42" t="s">
        <v>107</v>
      </c>
      <c r="F83" s="43">
        <v>150</v>
      </c>
      <c r="G83" s="43">
        <v>6.42</v>
      </c>
      <c r="H83" s="43">
        <v>7.52</v>
      </c>
      <c r="I83" s="43">
        <v>37.56</v>
      </c>
      <c r="J83" s="43">
        <v>243.75</v>
      </c>
      <c r="K83" s="44" t="s">
        <v>74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180</v>
      </c>
      <c r="G84" s="43">
        <v>0.18</v>
      </c>
      <c r="H84" s="43">
        <v>0</v>
      </c>
      <c r="I84" s="43">
        <v>13.54</v>
      </c>
      <c r="J84" s="43">
        <v>54.85</v>
      </c>
      <c r="K84" s="44" t="s">
        <v>48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3.16</v>
      </c>
      <c r="H85" s="43">
        <v>0.4</v>
      </c>
      <c r="I85" s="43">
        <v>19.32</v>
      </c>
      <c r="J85" s="43">
        <v>94</v>
      </c>
      <c r="K85" s="44" t="s">
        <v>49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1" t="s">
        <v>26</v>
      </c>
      <c r="E87" s="42" t="s">
        <v>148</v>
      </c>
      <c r="F87" s="43">
        <v>60</v>
      </c>
      <c r="G87" s="43">
        <v>0.65</v>
      </c>
      <c r="H87" s="43">
        <v>1.52</v>
      </c>
      <c r="I87" s="43">
        <v>4.38</v>
      </c>
      <c r="J87" s="43">
        <v>33.78</v>
      </c>
      <c r="K87" s="44" t="s">
        <v>71</v>
      </c>
      <c r="L87" s="43"/>
    </row>
    <row r="88" spans="1:12" ht="15" x14ac:dyDescent="0.25">
      <c r="A88" s="23"/>
      <c r="B88" s="15"/>
      <c r="C88" s="11"/>
      <c r="D88" s="51" t="s">
        <v>59</v>
      </c>
      <c r="E88" s="42" t="s">
        <v>149</v>
      </c>
      <c r="F88" s="43">
        <v>40</v>
      </c>
      <c r="G88" s="43">
        <v>2.36</v>
      </c>
      <c r="H88" s="43">
        <v>1.88</v>
      </c>
      <c r="I88" s="43">
        <v>30</v>
      </c>
      <c r="J88" s="43">
        <v>146.4</v>
      </c>
      <c r="K88" s="53" t="s">
        <v>85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29.77</v>
      </c>
      <c r="H89" s="19">
        <f t="shared" ref="H89" si="43">SUM(H82:H88)</f>
        <v>28.709999999999997</v>
      </c>
      <c r="I89" s="19">
        <f t="shared" ref="I89" si="44">SUM(I82:I88)</f>
        <v>108.4</v>
      </c>
      <c r="J89" s="19">
        <f t="shared" ref="J89:L89" si="45">SUM(J82:J88)</f>
        <v>811.78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150</v>
      </c>
      <c r="F90" s="43">
        <v>60</v>
      </c>
      <c r="G90" s="43">
        <v>0.99</v>
      </c>
      <c r="H90" s="43">
        <v>2.4700000000000002</v>
      </c>
      <c r="I90" s="43">
        <v>4.38</v>
      </c>
      <c r="J90" s="43">
        <v>43.74</v>
      </c>
      <c r="K90" s="44" t="s">
        <v>108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151</v>
      </c>
      <c r="F91" s="43">
        <v>200</v>
      </c>
      <c r="G91" s="43">
        <v>4.57</v>
      </c>
      <c r="H91" s="43">
        <v>5.36</v>
      </c>
      <c r="I91" s="43">
        <v>10.130000000000001</v>
      </c>
      <c r="J91" s="43">
        <v>107.04</v>
      </c>
      <c r="K91" s="44" t="s">
        <v>109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112</v>
      </c>
      <c r="F92" s="43">
        <v>100</v>
      </c>
      <c r="G92" s="43">
        <v>16.5</v>
      </c>
      <c r="H92" s="43">
        <v>8.9</v>
      </c>
      <c r="I92" s="43">
        <v>7.5</v>
      </c>
      <c r="J92" s="43">
        <v>176.6</v>
      </c>
      <c r="K92" s="44" t="s">
        <v>110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77</v>
      </c>
      <c r="F93" s="43">
        <v>150</v>
      </c>
      <c r="G93" s="43">
        <v>3.07</v>
      </c>
      <c r="H93" s="43">
        <v>4.8</v>
      </c>
      <c r="I93" s="43">
        <v>20.440000000000001</v>
      </c>
      <c r="J93" s="43">
        <v>137.25</v>
      </c>
      <c r="K93" s="44" t="s">
        <v>82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70</v>
      </c>
      <c r="F94" s="43">
        <v>180</v>
      </c>
      <c r="G94" s="43">
        <v>0.1</v>
      </c>
      <c r="H94" s="43">
        <v>0.11</v>
      </c>
      <c r="I94" s="43">
        <v>22.59</v>
      </c>
      <c r="J94" s="43">
        <v>107.28</v>
      </c>
      <c r="K94" s="44" t="s">
        <v>67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40</v>
      </c>
      <c r="G95" s="43">
        <v>3.16</v>
      </c>
      <c r="H95" s="43">
        <v>0.4</v>
      </c>
      <c r="I95" s="43">
        <v>19.32</v>
      </c>
      <c r="J95" s="43">
        <v>94</v>
      </c>
      <c r="K95" s="44" t="s">
        <v>49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56</v>
      </c>
      <c r="F96" s="43">
        <v>20</v>
      </c>
      <c r="G96" s="43">
        <v>1.1200000000000001</v>
      </c>
      <c r="H96" s="43">
        <v>0.22</v>
      </c>
      <c r="I96" s="43">
        <v>9.8800000000000008</v>
      </c>
      <c r="J96" s="43">
        <v>45.98</v>
      </c>
      <c r="K96" s="44" t="s">
        <v>76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29.510000000000005</v>
      </c>
      <c r="H99" s="19">
        <f t="shared" ref="H99" si="47">SUM(H90:H98)</f>
        <v>22.259999999999998</v>
      </c>
      <c r="I99" s="19">
        <f t="shared" ref="I99" si="48">SUM(I90:I98)</f>
        <v>94.240000000000009</v>
      </c>
      <c r="J99" s="19">
        <f t="shared" ref="J99:L99" si="49">SUM(J90:J98)</f>
        <v>711.89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1310</v>
      </c>
      <c r="G100" s="32">
        <f t="shared" ref="G100" si="50">G89+G99</f>
        <v>59.28</v>
      </c>
      <c r="H100" s="32">
        <f t="shared" ref="H100" si="51">H89+H99</f>
        <v>50.97</v>
      </c>
      <c r="I100" s="32">
        <f t="shared" ref="I100" si="52">I89+I99</f>
        <v>202.64000000000001</v>
      </c>
      <c r="J100" s="32">
        <f t="shared" ref="J100:L100" si="53">J89+J99</f>
        <v>1523.67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114</v>
      </c>
      <c r="F101" s="40">
        <v>200</v>
      </c>
      <c r="G101" s="40">
        <v>4.88</v>
      </c>
      <c r="H101" s="40">
        <v>5.66</v>
      </c>
      <c r="I101" s="40">
        <v>42.4</v>
      </c>
      <c r="J101" s="40">
        <v>236</v>
      </c>
      <c r="K101" s="41" t="s">
        <v>113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180</v>
      </c>
      <c r="G103" s="43">
        <v>0.18</v>
      </c>
      <c r="H103" s="43">
        <v>0</v>
      </c>
      <c r="I103" s="43">
        <v>13.54</v>
      </c>
      <c r="J103" s="43">
        <v>54.85</v>
      </c>
      <c r="K103" s="44" t="s">
        <v>48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3.04</v>
      </c>
      <c r="H104" s="43">
        <v>0.4</v>
      </c>
      <c r="I104" s="43">
        <v>19.32</v>
      </c>
      <c r="J104" s="43">
        <v>94</v>
      </c>
      <c r="K104" s="44" t="s">
        <v>49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120</v>
      </c>
      <c r="G105" s="43">
        <v>0.48</v>
      </c>
      <c r="H105" s="43">
        <v>0.48</v>
      </c>
      <c r="I105" s="43">
        <v>11.76</v>
      </c>
      <c r="J105" s="43">
        <v>52.8</v>
      </c>
      <c r="K105" s="53" t="s">
        <v>50</v>
      </c>
      <c r="L105" s="43"/>
    </row>
    <row r="106" spans="1:12" ht="15" x14ac:dyDescent="0.25">
      <c r="A106" s="23"/>
      <c r="B106" s="15"/>
      <c r="C106" s="11"/>
      <c r="D106" s="51" t="s">
        <v>45</v>
      </c>
      <c r="E106" s="42" t="s">
        <v>95</v>
      </c>
      <c r="F106" s="43">
        <v>20</v>
      </c>
      <c r="G106" s="43">
        <v>4.6399999999999997</v>
      </c>
      <c r="H106" s="43">
        <v>5.9</v>
      </c>
      <c r="I106" s="43">
        <v>0</v>
      </c>
      <c r="J106" s="43">
        <v>72</v>
      </c>
      <c r="K106" s="44" t="s">
        <v>99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13.219999999999999</v>
      </c>
      <c r="H108" s="19">
        <f t="shared" si="54"/>
        <v>12.440000000000001</v>
      </c>
      <c r="I108" s="19">
        <f t="shared" si="54"/>
        <v>87.02</v>
      </c>
      <c r="J108" s="19">
        <f t="shared" si="54"/>
        <v>509.65000000000003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152</v>
      </c>
      <c r="F109" s="43">
        <v>60</v>
      </c>
      <c r="G109" s="43">
        <v>0.79</v>
      </c>
      <c r="H109" s="43">
        <v>1.95</v>
      </c>
      <c r="I109" s="43">
        <v>3.88</v>
      </c>
      <c r="J109" s="43">
        <v>36.24</v>
      </c>
      <c r="K109" s="44" t="s">
        <v>71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153</v>
      </c>
      <c r="F110" s="43">
        <v>200</v>
      </c>
      <c r="G110" s="43">
        <v>2.85</v>
      </c>
      <c r="H110" s="43">
        <v>3.67</v>
      </c>
      <c r="I110" s="43">
        <v>15.03</v>
      </c>
      <c r="J110" s="43">
        <v>115.4</v>
      </c>
      <c r="K110" s="44" t="s">
        <v>115</v>
      </c>
      <c r="L110" s="43"/>
    </row>
    <row r="111" spans="1:12" ht="25.5" x14ac:dyDescent="0.25">
      <c r="A111" s="23"/>
      <c r="B111" s="15"/>
      <c r="C111" s="11"/>
      <c r="D111" s="7" t="s">
        <v>28</v>
      </c>
      <c r="E111" s="42" t="s">
        <v>154</v>
      </c>
      <c r="F111" s="43">
        <v>90</v>
      </c>
      <c r="G111" s="43">
        <v>7.11</v>
      </c>
      <c r="H111" s="43">
        <v>7.29</v>
      </c>
      <c r="I111" s="43">
        <v>8.0399999999999991</v>
      </c>
      <c r="J111" s="43">
        <v>125.98</v>
      </c>
      <c r="K111" s="44" t="s">
        <v>116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155</v>
      </c>
      <c r="F112" s="43">
        <v>150</v>
      </c>
      <c r="G112" s="43">
        <v>5.4</v>
      </c>
      <c r="H112" s="43">
        <v>4.9000000000000004</v>
      </c>
      <c r="I112" s="43">
        <v>32.799999999999997</v>
      </c>
      <c r="J112" s="43">
        <v>196.8</v>
      </c>
      <c r="K112" s="44" t="s">
        <v>117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55</v>
      </c>
      <c r="F113" s="43">
        <v>180</v>
      </c>
      <c r="G113" s="43">
        <v>0.12</v>
      </c>
      <c r="H113" s="43">
        <v>0.12</v>
      </c>
      <c r="I113" s="43">
        <v>20.91</v>
      </c>
      <c r="J113" s="43">
        <v>85.95</v>
      </c>
      <c r="K113" s="44" t="s">
        <v>75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3.16</v>
      </c>
      <c r="H114" s="43">
        <v>0.4</v>
      </c>
      <c r="I114" s="43">
        <v>19.32</v>
      </c>
      <c r="J114" s="43">
        <v>94</v>
      </c>
      <c r="K114" s="44" t="s">
        <v>49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56</v>
      </c>
      <c r="F115" s="43">
        <v>20</v>
      </c>
      <c r="G115" s="43">
        <v>1.1200000000000001</v>
      </c>
      <c r="H115" s="43">
        <v>0.22</v>
      </c>
      <c r="I115" s="43">
        <v>9.8800000000000008</v>
      </c>
      <c r="J115" s="43">
        <v>45.98</v>
      </c>
      <c r="K115" s="44" t="s">
        <v>76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20.55</v>
      </c>
      <c r="H118" s="19">
        <f t="shared" si="56"/>
        <v>18.55</v>
      </c>
      <c r="I118" s="19">
        <f t="shared" si="56"/>
        <v>109.85999999999999</v>
      </c>
      <c r="J118" s="19">
        <f t="shared" si="56"/>
        <v>700.35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1300</v>
      </c>
      <c r="G119" s="32">
        <f t="shared" ref="G119" si="58">G108+G118</f>
        <v>33.769999999999996</v>
      </c>
      <c r="H119" s="32">
        <f t="shared" ref="H119" si="59">H108+H118</f>
        <v>30.990000000000002</v>
      </c>
      <c r="I119" s="32">
        <f t="shared" ref="I119" si="60">I108+I118</f>
        <v>196.88</v>
      </c>
      <c r="J119" s="32">
        <f t="shared" ref="J119:L119" si="61">J108+J118</f>
        <v>1210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156</v>
      </c>
      <c r="F120" s="40">
        <v>90</v>
      </c>
      <c r="G120" s="40">
        <v>7.83</v>
      </c>
      <c r="H120" s="40">
        <v>7.43</v>
      </c>
      <c r="I120" s="40">
        <v>10.87</v>
      </c>
      <c r="J120" s="40">
        <v>141.59</v>
      </c>
      <c r="K120" s="41" t="s">
        <v>119</v>
      </c>
      <c r="L120" s="40"/>
    </row>
    <row r="121" spans="1:12" ht="15" x14ac:dyDescent="0.25">
      <c r="A121" s="14"/>
      <c r="B121" s="15"/>
      <c r="C121" s="11"/>
      <c r="D121" s="51" t="s">
        <v>29</v>
      </c>
      <c r="E121" s="42" t="s">
        <v>54</v>
      </c>
      <c r="F121" s="43">
        <v>150</v>
      </c>
      <c r="G121" s="43">
        <v>3.7</v>
      </c>
      <c r="H121" s="43">
        <v>4.8</v>
      </c>
      <c r="I121" s="43">
        <v>36.5</v>
      </c>
      <c r="J121" s="43">
        <v>203.5</v>
      </c>
      <c r="K121" s="44" t="s">
        <v>74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96</v>
      </c>
      <c r="F122" s="43">
        <v>200</v>
      </c>
      <c r="G122" s="43">
        <v>4.07</v>
      </c>
      <c r="H122" s="43">
        <v>3.54</v>
      </c>
      <c r="I122" s="43">
        <v>17.579999999999998</v>
      </c>
      <c r="J122" s="43">
        <v>117.49</v>
      </c>
      <c r="K122" s="44" t="s">
        <v>100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3.16</v>
      </c>
      <c r="H123" s="43">
        <v>0.4</v>
      </c>
      <c r="I123" s="43">
        <v>19.32</v>
      </c>
      <c r="J123" s="43">
        <v>94</v>
      </c>
      <c r="K123" s="44" t="s">
        <v>49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 x14ac:dyDescent="0.25">
      <c r="A125" s="14"/>
      <c r="B125" s="15"/>
      <c r="C125" s="11"/>
      <c r="D125" s="51" t="s">
        <v>26</v>
      </c>
      <c r="E125" s="42" t="s">
        <v>157</v>
      </c>
      <c r="F125" s="43">
        <v>80</v>
      </c>
      <c r="G125" s="43">
        <v>1.1499999999999999</v>
      </c>
      <c r="H125" s="43">
        <v>2.4700000000000002</v>
      </c>
      <c r="I125" s="43">
        <v>4.88</v>
      </c>
      <c r="J125" s="43">
        <v>46.54</v>
      </c>
      <c r="K125" s="44" t="s">
        <v>120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19.91</v>
      </c>
      <c r="H127" s="19">
        <f t="shared" si="62"/>
        <v>18.639999999999997</v>
      </c>
      <c r="I127" s="19">
        <f t="shared" si="62"/>
        <v>89.149999999999977</v>
      </c>
      <c r="J127" s="19">
        <f t="shared" si="62"/>
        <v>603.12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60</v>
      </c>
      <c r="G128" s="43">
        <v>0.78</v>
      </c>
      <c r="H128" s="43">
        <v>2.7</v>
      </c>
      <c r="I128" s="43">
        <v>4.62</v>
      </c>
      <c r="J128" s="43">
        <v>45.6</v>
      </c>
      <c r="K128" s="44" t="s">
        <v>64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158</v>
      </c>
      <c r="F129" s="43">
        <v>200</v>
      </c>
      <c r="G129" s="43">
        <v>1.92</v>
      </c>
      <c r="H129" s="43">
        <v>5.14</v>
      </c>
      <c r="I129" s="43">
        <v>13.22</v>
      </c>
      <c r="J129" s="43">
        <v>106.62</v>
      </c>
      <c r="K129" s="44" t="s">
        <v>122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164</v>
      </c>
      <c r="F130" s="43">
        <v>90</v>
      </c>
      <c r="G130" s="43">
        <v>11.93</v>
      </c>
      <c r="H130" s="43">
        <v>10.09</v>
      </c>
      <c r="I130" s="43">
        <v>3.17</v>
      </c>
      <c r="J130" s="43">
        <v>166.5</v>
      </c>
      <c r="K130" s="44" t="s">
        <v>165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104</v>
      </c>
      <c r="F131" s="43">
        <v>150</v>
      </c>
      <c r="G131" s="43">
        <v>8.2970000000000006</v>
      </c>
      <c r="H131" s="43">
        <v>8.9499999999999993</v>
      </c>
      <c r="I131" s="43">
        <v>37.369999999999997</v>
      </c>
      <c r="J131" s="43">
        <v>262.5</v>
      </c>
      <c r="K131" s="44" t="s">
        <v>103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121</v>
      </c>
      <c r="F132" s="43">
        <v>180</v>
      </c>
      <c r="G132" s="43">
        <v>0.6</v>
      </c>
      <c r="H132" s="43">
        <v>0.08</v>
      </c>
      <c r="I132" s="43">
        <v>28.81</v>
      </c>
      <c r="J132" s="43">
        <v>119.52</v>
      </c>
      <c r="K132" s="44" t="s">
        <v>93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3.16</v>
      </c>
      <c r="H133" s="43">
        <v>0.4</v>
      </c>
      <c r="I133" s="43">
        <v>19.32</v>
      </c>
      <c r="J133" s="43">
        <v>94</v>
      </c>
      <c r="K133" s="44" t="s">
        <v>49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56</v>
      </c>
      <c r="F134" s="43">
        <v>20</v>
      </c>
      <c r="G134" s="43">
        <v>1.1200000000000001</v>
      </c>
      <c r="H134" s="43">
        <v>0.22</v>
      </c>
      <c r="I134" s="43">
        <v>9.8800000000000008</v>
      </c>
      <c r="J134" s="43">
        <v>45.98</v>
      </c>
      <c r="K134" s="44" t="s">
        <v>76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27.807000000000002</v>
      </c>
      <c r="H137" s="19">
        <f t="shared" si="64"/>
        <v>27.579999999999995</v>
      </c>
      <c r="I137" s="19">
        <f t="shared" si="64"/>
        <v>116.38999999999999</v>
      </c>
      <c r="J137" s="19">
        <f t="shared" si="64"/>
        <v>840.72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1300</v>
      </c>
      <c r="G138" s="32">
        <f t="shared" ref="G138" si="66">G127+G137</f>
        <v>47.716999999999999</v>
      </c>
      <c r="H138" s="32">
        <f t="shared" ref="H138" si="67">H127+H137</f>
        <v>46.219999999999992</v>
      </c>
      <c r="I138" s="32">
        <f t="shared" ref="I138" si="68">I127+I137</f>
        <v>205.53999999999996</v>
      </c>
      <c r="J138" s="32">
        <f t="shared" ref="J138:L138" si="69">J127+J137</f>
        <v>1443.8400000000001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125</v>
      </c>
      <c r="F139" s="40">
        <v>200</v>
      </c>
      <c r="G139" s="40">
        <v>11.06</v>
      </c>
      <c r="H139" s="40">
        <v>15.92</v>
      </c>
      <c r="I139" s="40">
        <v>57.1</v>
      </c>
      <c r="J139" s="40">
        <v>422</v>
      </c>
      <c r="K139" s="41" t="s">
        <v>123</v>
      </c>
      <c r="L139" s="40"/>
    </row>
    <row r="140" spans="1:12" ht="15" x14ac:dyDescent="0.25">
      <c r="A140" s="23"/>
      <c r="B140" s="15"/>
      <c r="C140" s="11"/>
      <c r="D140" s="51" t="s">
        <v>59</v>
      </c>
      <c r="E140" s="42" t="s">
        <v>126</v>
      </c>
      <c r="F140" s="43">
        <v>35</v>
      </c>
      <c r="G140" s="43">
        <v>1.75</v>
      </c>
      <c r="H140" s="43">
        <v>2.91</v>
      </c>
      <c r="I140" s="43">
        <v>19.600000000000001</v>
      </c>
      <c r="J140" s="43">
        <v>112.58</v>
      </c>
      <c r="K140" s="53" t="s">
        <v>124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78</v>
      </c>
      <c r="F141" s="43">
        <v>180</v>
      </c>
      <c r="G141" s="43">
        <v>0.24</v>
      </c>
      <c r="H141" s="43">
        <v>0.01</v>
      </c>
      <c r="I141" s="43">
        <v>13.73</v>
      </c>
      <c r="J141" s="43">
        <v>56.99</v>
      </c>
      <c r="K141" s="44" t="s">
        <v>83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52" t="s">
        <v>44</v>
      </c>
      <c r="F143" s="43">
        <v>120</v>
      </c>
      <c r="G143" s="43">
        <v>0.48</v>
      </c>
      <c r="H143" s="43">
        <v>0.48</v>
      </c>
      <c r="I143" s="43">
        <v>11.76</v>
      </c>
      <c r="J143" s="43">
        <v>52.8</v>
      </c>
      <c r="K143" s="53" t="s">
        <v>50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13.530000000000001</v>
      </c>
      <c r="H146" s="19">
        <f t="shared" si="70"/>
        <v>19.32</v>
      </c>
      <c r="I146" s="19">
        <f t="shared" si="70"/>
        <v>102.19000000000001</v>
      </c>
      <c r="J146" s="19">
        <f t="shared" si="70"/>
        <v>644.37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128</v>
      </c>
      <c r="F147" s="43">
        <v>60</v>
      </c>
      <c r="G147" s="43">
        <v>0.75</v>
      </c>
      <c r="H147" s="43">
        <v>5.07</v>
      </c>
      <c r="I147" s="43">
        <v>13.37</v>
      </c>
      <c r="J147" s="43">
        <v>102.11</v>
      </c>
      <c r="K147" s="44" t="s">
        <v>127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159</v>
      </c>
      <c r="F148" s="43">
        <v>200</v>
      </c>
      <c r="G148" s="43">
        <v>5.62</v>
      </c>
      <c r="H148" s="43">
        <v>4.66</v>
      </c>
      <c r="I148" s="43">
        <v>7.36</v>
      </c>
      <c r="J148" s="43">
        <v>94.12</v>
      </c>
      <c r="K148" s="44" t="s">
        <v>101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129</v>
      </c>
      <c r="F149" s="43">
        <v>200</v>
      </c>
      <c r="G149" s="43">
        <v>18.54</v>
      </c>
      <c r="H149" s="43">
        <v>10.46</v>
      </c>
      <c r="I149" s="43">
        <v>36.450000000000003</v>
      </c>
      <c r="J149" s="43">
        <v>314.10000000000002</v>
      </c>
      <c r="K149" s="44" t="s">
        <v>92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70</v>
      </c>
      <c r="F151" s="43">
        <v>180</v>
      </c>
      <c r="G151" s="43">
        <v>0.1</v>
      </c>
      <c r="H151" s="43">
        <v>0.11</v>
      </c>
      <c r="I151" s="43">
        <v>22.59</v>
      </c>
      <c r="J151" s="43">
        <v>107.28</v>
      </c>
      <c r="K151" s="44" t="s">
        <v>67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40</v>
      </c>
      <c r="G152" s="43">
        <v>3.16</v>
      </c>
      <c r="H152" s="43">
        <v>0.4</v>
      </c>
      <c r="I152" s="43">
        <v>19.32</v>
      </c>
      <c r="J152" s="43">
        <v>94</v>
      </c>
      <c r="K152" s="44" t="s">
        <v>49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56</v>
      </c>
      <c r="F153" s="43">
        <v>20</v>
      </c>
      <c r="G153" s="43">
        <v>1.1200000000000001</v>
      </c>
      <c r="H153" s="43">
        <v>0.22</v>
      </c>
      <c r="I153" s="43">
        <v>9.8800000000000008</v>
      </c>
      <c r="J153" s="43">
        <v>45.98</v>
      </c>
      <c r="K153" s="44" t="s">
        <v>76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29.290000000000003</v>
      </c>
      <c r="H156" s="19">
        <f t="shared" si="72"/>
        <v>20.919999999999998</v>
      </c>
      <c r="I156" s="19">
        <f t="shared" si="72"/>
        <v>108.97</v>
      </c>
      <c r="J156" s="19">
        <f t="shared" si="72"/>
        <v>757.59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 t="shared" ref="G157" si="74">G146+G156</f>
        <v>42.820000000000007</v>
      </c>
      <c r="H157" s="32">
        <f t="shared" ref="H157" si="75">H146+H156</f>
        <v>40.239999999999995</v>
      </c>
      <c r="I157" s="32">
        <f t="shared" ref="I157" si="76">I146+I156</f>
        <v>211.16000000000003</v>
      </c>
      <c r="J157" s="32">
        <f t="shared" ref="J157:L157" si="77">J146+J156</f>
        <v>1401.96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160</v>
      </c>
      <c r="F158" s="40">
        <v>100</v>
      </c>
      <c r="G158" s="40">
        <v>13.26</v>
      </c>
      <c r="H158" s="40">
        <v>11.23</v>
      </c>
      <c r="I158" s="40">
        <v>3.52</v>
      </c>
      <c r="J158" s="40">
        <v>185</v>
      </c>
      <c r="K158" s="41" t="s">
        <v>130</v>
      </c>
      <c r="L158" s="40"/>
    </row>
    <row r="159" spans="1:12" ht="15" x14ac:dyDescent="0.25">
      <c r="A159" s="23"/>
      <c r="B159" s="15"/>
      <c r="C159" s="11"/>
      <c r="D159" s="51" t="s">
        <v>29</v>
      </c>
      <c r="E159" s="42" t="s">
        <v>107</v>
      </c>
      <c r="F159" s="43">
        <v>150</v>
      </c>
      <c r="G159" s="43">
        <v>6.42</v>
      </c>
      <c r="H159" s="43">
        <v>7.52</v>
      </c>
      <c r="I159" s="43">
        <v>37.56</v>
      </c>
      <c r="J159" s="43">
        <v>243.75</v>
      </c>
      <c r="K159" s="44" t="s">
        <v>103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180</v>
      </c>
      <c r="G160" s="43">
        <v>2.85</v>
      </c>
      <c r="H160" s="43">
        <v>2.41</v>
      </c>
      <c r="I160" s="43">
        <v>14.34</v>
      </c>
      <c r="J160" s="43">
        <v>90.54</v>
      </c>
      <c r="K160" s="44" t="s">
        <v>63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94</v>
      </c>
      <c r="K161" s="44" t="s">
        <v>49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1" t="s">
        <v>26</v>
      </c>
      <c r="E163" s="42" t="s">
        <v>79</v>
      </c>
      <c r="F163" s="43">
        <v>60</v>
      </c>
      <c r="G163" s="43">
        <v>0.48</v>
      </c>
      <c r="H163" s="43">
        <v>0.06</v>
      </c>
      <c r="I163" s="43">
        <v>1.68</v>
      </c>
      <c r="J163" s="43">
        <v>9</v>
      </c>
      <c r="K163" s="44" t="s">
        <v>131</v>
      </c>
      <c r="L163" s="43"/>
    </row>
    <row r="164" spans="1:12" ht="15" x14ac:dyDescent="0.25">
      <c r="A164" s="23"/>
      <c r="B164" s="15"/>
      <c r="C164" s="11"/>
      <c r="D164" s="51" t="s">
        <v>59</v>
      </c>
      <c r="E164" s="42" t="s">
        <v>132</v>
      </c>
      <c r="F164" s="43">
        <v>30</v>
      </c>
      <c r="G164" s="43">
        <v>2.25</v>
      </c>
      <c r="H164" s="43">
        <v>3.96</v>
      </c>
      <c r="I164" s="43">
        <v>19.079999999999998</v>
      </c>
      <c r="J164" s="43">
        <v>139.19999999999999</v>
      </c>
      <c r="K164" s="44" t="s">
        <v>85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28.42</v>
      </c>
      <c r="H165" s="19">
        <f t="shared" si="78"/>
        <v>25.58</v>
      </c>
      <c r="I165" s="19">
        <f t="shared" si="78"/>
        <v>95.500000000000014</v>
      </c>
      <c r="J165" s="19">
        <f t="shared" si="78"/>
        <v>761.49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60</v>
      </c>
      <c r="G166" s="43">
        <v>0.84</v>
      </c>
      <c r="H166" s="43">
        <v>3.61</v>
      </c>
      <c r="I166" s="43">
        <v>4.96</v>
      </c>
      <c r="J166" s="43">
        <v>55.68</v>
      </c>
      <c r="K166" s="44" t="s">
        <v>134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161</v>
      </c>
      <c r="F167" s="43">
        <v>200</v>
      </c>
      <c r="G167" s="43">
        <v>2.56</v>
      </c>
      <c r="H167" s="43">
        <v>3.28</v>
      </c>
      <c r="I167" s="43">
        <v>18.12</v>
      </c>
      <c r="J167" s="43">
        <v>112.24</v>
      </c>
      <c r="K167" s="44" t="s">
        <v>135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166</v>
      </c>
      <c r="F168" s="43">
        <v>90</v>
      </c>
      <c r="G168" s="43">
        <v>7.83</v>
      </c>
      <c r="H168" s="43">
        <v>7.4279999999999999</v>
      </c>
      <c r="I168" s="43">
        <v>10.87</v>
      </c>
      <c r="J168" s="43">
        <v>141.59399999999999</v>
      </c>
      <c r="K168" s="44" t="s">
        <v>167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77</v>
      </c>
      <c r="F169" s="43">
        <v>150</v>
      </c>
      <c r="G169" s="43">
        <v>3.0649999999999999</v>
      </c>
      <c r="H169" s="43">
        <v>4.8019999999999996</v>
      </c>
      <c r="I169" s="43">
        <v>20.440000000000001</v>
      </c>
      <c r="J169" s="43">
        <v>137.25</v>
      </c>
      <c r="K169" s="44" t="s">
        <v>82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55</v>
      </c>
      <c r="F170" s="43">
        <v>180</v>
      </c>
      <c r="G170" s="43">
        <v>0.12</v>
      </c>
      <c r="H170" s="43">
        <v>0.12</v>
      </c>
      <c r="I170" s="43">
        <v>20.91</v>
      </c>
      <c r="J170" s="43">
        <v>85.95</v>
      </c>
      <c r="K170" s="44" t="s">
        <v>75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40</v>
      </c>
      <c r="G171" s="43">
        <v>3.16</v>
      </c>
      <c r="H171" s="43">
        <v>0.4</v>
      </c>
      <c r="I171" s="43">
        <v>19.32</v>
      </c>
      <c r="J171" s="43">
        <v>94</v>
      </c>
      <c r="K171" s="44" t="s">
        <v>49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56</v>
      </c>
      <c r="F172" s="43">
        <v>20</v>
      </c>
      <c r="G172" s="43">
        <v>1.1200000000000001</v>
      </c>
      <c r="H172" s="43">
        <v>0.22</v>
      </c>
      <c r="I172" s="43">
        <v>9.8800000000000008</v>
      </c>
      <c r="J172" s="43">
        <v>45.98</v>
      </c>
      <c r="K172" s="44" t="s">
        <v>76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18.695</v>
      </c>
      <c r="H175" s="19">
        <f t="shared" si="80"/>
        <v>19.859999999999996</v>
      </c>
      <c r="I175" s="19">
        <f t="shared" si="80"/>
        <v>104.5</v>
      </c>
      <c r="J175" s="19">
        <f t="shared" si="80"/>
        <v>672.69400000000007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1300</v>
      </c>
      <c r="G176" s="32">
        <f t="shared" ref="G176" si="82">G165+G175</f>
        <v>47.115000000000002</v>
      </c>
      <c r="H176" s="32">
        <f t="shared" ref="H176" si="83">H165+H175</f>
        <v>45.44</v>
      </c>
      <c r="I176" s="32">
        <f t="shared" ref="I176" si="84">I165+I175</f>
        <v>200</v>
      </c>
      <c r="J176" s="32">
        <f t="shared" ref="J176:L176" si="85">J165+J175</f>
        <v>1434.1840000000002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136</v>
      </c>
      <c r="F177" s="40">
        <v>90</v>
      </c>
      <c r="G177" s="40">
        <v>10.98</v>
      </c>
      <c r="H177" s="40">
        <v>12.48</v>
      </c>
      <c r="I177" s="40">
        <v>8.2200000000000006</v>
      </c>
      <c r="J177" s="40">
        <v>189.88</v>
      </c>
      <c r="K177" s="41" t="s">
        <v>138</v>
      </c>
      <c r="L177" s="40"/>
    </row>
    <row r="178" spans="1:12" ht="15" x14ac:dyDescent="0.25">
      <c r="A178" s="23"/>
      <c r="B178" s="15"/>
      <c r="C178" s="11"/>
      <c r="D178" s="51" t="s">
        <v>29</v>
      </c>
      <c r="E178" s="42" t="s">
        <v>118</v>
      </c>
      <c r="F178" s="43">
        <v>150</v>
      </c>
      <c r="G178" s="43">
        <v>5.4</v>
      </c>
      <c r="H178" s="43">
        <v>4.9000000000000004</v>
      </c>
      <c r="I178" s="43">
        <v>32.799999999999997</v>
      </c>
      <c r="J178" s="43">
        <v>196.8</v>
      </c>
      <c r="K178" s="44" t="s">
        <v>117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180</v>
      </c>
      <c r="G179" s="43">
        <v>0.18</v>
      </c>
      <c r="H179" s="43">
        <v>0</v>
      </c>
      <c r="I179" s="43">
        <v>13.54</v>
      </c>
      <c r="J179" s="43">
        <v>54.85</v>
      </c>
      <c r="K179" s="44" t="s">
        <v>48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 t="s">
        <v>49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1" t="s">
        <v>26</v>
      </c>
      <c r="E182" s="42" t="s">
        <v>162</v>
      </c>
      <c r="F182" s="43">
        <v>60</v>
      </c>
      <c r="G182" s="43">
        <v>0.97</v>
      </c>
      <c r="H182" s="43">
        <v>1.65</v>
      </c>
      <c r="I182" s="43">
        <v>3.88</v>
      </c>
      <c r="J182" s="43">
        <v>34.200000000000003</v>
      </c>
      <c r="K182" s="44" t="s">
        <v>139</v>
      </c>
      <c r="L182" s="43"/>
    </row>
    <row r="183" spans="1:12" ht="15" x14ac:dyDescent="0.25">
      <c r="A183" s="23"/>
      <c r="B183" s="15"/>
      <c r="C183" s="11"/>
      <c r="D183" s="6" t="s">
        <v>59</v>
      </c>
      <c r="E183" s="42" t="s">
        <v>80</v>
      </c>
      <c r="F183" s="43">
        <v>32</v>
      </c>
      <c r="G183" s="43">
        <v>3.2000000000000001E-2</v>
      </c>
      <c r="H183" s="43">
        <v>0</v>
      </c>
      <c r="I183" s="43">
        <v>25.41</v>
      </c>
      <c r="J183" s="43">
        <v>102.72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552</v>
      </c>
      <c r="G184" s="19">
        <f t="shared" ref="G184:J184" si="86">SUM(G177:G183)</f>
        <v>20.722000000000001</v>
      </c>
      <c r="H184" s="19">
        <f t="shared" si="86"/>
        <v>19.43</v>
      </c>
      <c r="I184" s="19">
        <f t="shared" si="86"/>
        <v>103.16999999999999</v>
      </c>
      <c r="J184" s="19">
        <f t="shared" si="86"/>
        <v>672.45</v>
      </c>
      <c r="K184" s="25"/>
      <c r="L184" s="19">
        <f t="shared" ref="L184" si="87">SUM(L177:L183)</f>
        <v>0</v>
      </c>
    </row>
    <row r="185" spans="1:12" ht="25.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111</v>
      </c>
      <c r="F185" s="43">
        <v>60</v>
      </c>
      <c r="G185" s="43">
        <v>1.024</v>
      </c>
      <c r="H185" s="43">
        <v>3.02</v>
      </c>
      <c r="I185" s="43">
        <v>5.08</v>
      </c>
      <c r="J185" s="43">
        <v>51.42</v>
      </c>
      <c r="K185" s="44" t="s">
        <v>84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163</v>
      </c>
      <c r="F186" s="43">
        <v>200</v>
      </c>
      <c r="G186" s="43">
        <v>5.44</v>
      </c>
      <c r="H186" s="43">
        <v>5.63</v>
      </c>
      <c r="I186" s="43">
        <v>9.3000000000000007</v>
      </c>
      <c r="J186" s="43">
        <v>109.63</v>
      </c>
      <c r="K186" s="44" t="s">
        <v>140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168</v>
      </c>
      <c r="F187" s="43">
        <v>200</v>
      </c>
      <c r="G187" s="43">
        <v>12.3</v>
      </c>
      <c r="H187" s="43">
        <v>9.8000000000000007</v>
      </c>
      <c r="I187" s="43">
        <v>19.399999999999999</v>
      </c>
      <c r="J187" s="43">
        <v>222</v>
      </c>
      <c r="K187" s="44" t="s">
        <v>169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89</v>
      </c>
      <c r="F189" s="43">
        <v>180</v>
      </c>
      <c r="G189" s="43">
        <v>0.6</v>
      </c>
      <c r="H189" s="43">
        <v>0.08</v>
      </c>
      <c r="I189" s="43">
        <v>28.81</v>
      </c>
      <c r="J189" s="43">
        <v>119.52</v>
      </c>
      <c r="K189" s="44" t="s">
        <v>93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40</v>
      </c>
      <c r="G190" s="43">
        <v>3.16</v>
      </c>
      <c r="H190" s="43">
        <v>0.4</v>
      </c>
      <c r="I190" s="43">
        <v>19.32</v>
      </c>
      <c r="J190" s="43">
        <v>94</v>
      </c>
      <c r="K190" s="44" t="s">
        <v>49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56</v>
      </c>
      <c r="F191" s="43">
        <v>20</v>
      </c>
      <c r="G191" s="43">
        <v>1.1200000000000001</v>
      </c>
      <c r="H191" s="43">
        <v>0.22</v>
      </c>
      <c r="I191" s="43">
        <v>9.8800000000000008</v>
      </c>
      <c r="J191" s="43">
        <v>45.98</v>
      </c>
      <c r="K191" s="44" t="s">
        <v>76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23.644000000000005</v>
      </c>
      <c r="H194" s="19">
        <f t="shared" si="88"/>
        <v>19.149999999999999</v>
      </c>
      <c r="I194" s="19">
        <f t="shared" si="88"/>
        <v>91.789999999999992</v>
      </c>
      <c r="J194" s="19">
        <f t="shared" si="88"/>
        <v>642.54999999999995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1252</v>
      </c>
      <c r="G195" s="32">
        <f t="shared" ref="G195" si="90">G184+G194</f>
        <v>44.366000000000007</v>
      </c>
      <c r="H195" s="32">
        <f t="shared" ref="H195" si="91">H184+H194</f>
        <v>38.58</v>
      </c>
      <c r="I195" s="32">
        <f t="shared" ref="I195" si="92">I184+I194</f>
        <v>194.95999999999998</v>
      </c>
      <c r="J195" s="32">
        <f t="shared" ref="J195:L195" si="93">J184+J194</f>
        <v>1315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1276.5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44.818599999999996</v>
      </c>
      <c r="H196" s="34">
        <f t="shared" si="94"/>
        <v>43.051599999999993</v>
      </c>
      <c r="I196" s="34">
        <f t="shared" si="94"/>
        <v>196.9357</v>
      </c>
      <c r="J196" s="34">
        <f t="shared" si="94"/>
        <v>1395.3394000000001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2025-09-18T11:50:50Z</dcterms:modified>
</cp:coreProperties>
</file>